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mle seksjonsdisker\SeksjonER\Andre energiformer\Varmekraft\"/>
    </mc:Choice>
  </mc:AlternateContent>
  <xr:revisionPtr revIDLastSave="0" documentId="13_ncr:1_{EF77A679-B2B4-4E75-BC39-70C950302C5B}" xr6:coauthVersionLast="47" xr6:coauthVersionMax="47" xr10:uidLastSave="{00000000-0000-0000-0000-000000000000}"/>
  <bookViews>
    <workbookView xWindow="28680" yWindow="-120" windowWidth="29040" windowHeight="15840" xr2:uid="{5423C8A9-AB6E-44C2-B96C-041957AF5214}"/>
  </bookViews>
  <sheets>
    <sheet name="Ark1" sheetId="1" r:id="rId1"/>
  </sheets>
  <definedNames>
    <definedName name="_xlnm._FilterDatabase" localSheetId="0" hidden="1">'Ark1'!$A$1:$I$31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8" i="1"/>
  <c r="F16" i="1"/>
</calcChain>
</file>

<file path=xl/sharedStrings.xml><?xml version="1.0" encoding="utf-8"?>
<sst xmlns="http://schemas.openxmlformats.org/spreadsheetml/2006/main" count="189" uniqueCount="112">
  <si>
    <t>Kraftverk</t>
  </si>
  <si>
    <t>Kommune</t>
  </si>
  <si>
    <t>Kommunenr.</t>
  </si>
  <si>
    <t>Fylke</t>
  </si>
  <si>
    <t>Elspotområde</t>
  </si>
  <si>
    <t>Installert effekt [MW], merkeffekt turbinen</t>
  </si>
  <si>
    <t>Idriftsettelsesår+RH:R</t>
  </si>
  <si>
    <t>Brensel</t>
  </si>
  <si>
    <t>Bio-El Fredrikstad</t>
  </si>
  <si>
    <t>Fredrikstad</t>
  </si>
  <si>
    <t>3004</t>
  </si>
  <si>
    <t>VIKEN</t>
  </si>
  <si>
    <t>NO1</t>
  </si>
  <si>
    <t>Avfallsforbrenning</t>
  </si>
  <si>
    <t>Bærheim/Forus</t>
  </si>
  <si>
    <t>Sandnes</t>
  </si>
  <si>
    <t>1108</t>
  </si>
  <si>
    <t>ROGALAND</t>
  </si>
  <si>
    <t>NO2</t>
  </si>
  <si>
    <t>Bø</t>
  </si>
  <si>
    <t>Karmøy</t>
  </si>
  <si>
    <t>1149</t>
  </si>
  <si>
    <t>Naturgass</t>
  </si>
  <si>
    <t>Ecopro</t>
  </si>
  <si>
    <t>Verdal</t>
  </si>
  <si>
    <t>5038</t>
  </si>
  <si>
    <t>TRØNDELAG</t>
  </si>
  <si>
    <t>NO3</t>
  </si>
  <si>
    <t>Biogass fra avfall</t>
  </si>
  <si>
    <t>Elkem Bjølvefossen</t>
  </si>
  <si>
    <t>Kvam</t>
  </si>
  <si>
    <t>4622</t>
  </si>
  <si>
    <t>VESTLAND</t>
  </si>
  <si>
    <t>NO5</t>
  </si>
  <si>
    <t>Varmegjenvinning</t>
  </si>
  <si>
    <t>Elkem Thamshavn</t>
  </si>
  <si>
    <t>Orkland</t>
  </si>
  <si>
    <t>5059</t>
  </si>
  <si>
    <t>Fana</t>
  </si>
  <si>
    <t>Bergen</t>
  </si>
  <si>
    <t>4601</t>
  </si>
  <si>
    <t>Finnfjord</t>
  </si>
  <si>
    <t>Senja</t>
  </si>
  <si>
    <t>5421</t>
  </si>
  <si>
    <t>TROMS OG FINNMARK</t>
  </si>
  <si>
    <t>NO4</t>
  </si>
  <si>
    <t>Forus</t>
  </si>
  <si>
    <t>FREVAR</t>
  </si>
  <si>
    <t>Grautneset</t>
  </si>
  <si>
    <t>Ålesund</t>
  </si>
  <si>
    <t>1507</t>
  </si>
  <si>
    <t>MØRE OG ROMSDAL</t>
  </si>
  <si>
    <t>Klemetsrud</t>
  </si>
  <si>
    <t>Oslo</t>
  </si>
  <si>
    <t>0301</t>
  </si>
  <si>
    <t>OSLO</t>
  </si>
  <si>
    <t>Knivåsen</t>
  </si>
  <si>
    <t>Drammen</t>
  </si>
  <si>
    <t>3005</t>
  </si>
  <si>
    <t>Ukjent</t>
  </si>
  <si>
    <t>Kogen Sund</t>
  </si>
  <si>
    <t>Øygarden</t>
  </si>
  <si>
    <t>4626</t>
  </si>
  <si>
    <t>Kollsnes Kogenereringsanlegg</t>
  </si>
  <si>
    <t>Lindum</t>
  </si>
  <si>
    <t>Melkøya</t>
  </si>
  <si>
    <t>Hammerfest</t>
  </si>
  <si>
    <t>5406</t>
  </si>
  <si>
    <t>Mongstad</t>
  </si>
  <si>
    <t>Alver</t>
  </si>
  <si>
    <t>4631</t>
  </si>
  <si>
    <t>Mosseporten Miljøenergi</t>
  </si>
  <si>
    <t>Moss</t>
  </si>
  <si>
    <t>3002</t>
  </si>
  <si>
    <t>Norske Skog, Skogn</t>
  </si>
  <si>
    <t>Levanger</t>
  </si>
  <si>
    <t>5037</t>
  </si>
  <si>
    <t xml:space="preserve">Bark, returfiberavfall, slam, rivningsvirke og olje </t>
  </si>
  <si>
    <t>Returkraft/Langemyr</t>
  </si>
  <si>
    <t>Kristiansand</t>
  </si>
  <si>
    <t>4204</t>
  </si>
  <si>
    <t>AGDER</t>
  </si>
  <si>
    <t>Senja Avfall</t>
  </si>
  <si>
    <t>Sløvåg kogen</t>
  </si>
  <si>
    <t>Gulen</t>
  </si>
  <si>
    <t>4635</t>
  </si>
  <si>
    <t>Solør Bioenergi</t>
  </si>
  <si>
    <t>Grue</t>
  </si>
  <si>
    <t>3417</t>
  </si>
  <si>
    <t>INNLANDET</t>
  </si>
  <si>
    <t>Flis fra impregnert tre, avfallsforbrenning</t>
  </si>
  <si>
    <t>Sylling</t>
  </si>
  <si>
    <t>Lier</t>
  </si>
  <si>
    <t>3049</t>
  </si>
  <si>
    <t>Tjeldbergodden</t>
  </si>
  <si>
    <t>Aure</t>
  </si>
  <si>
    <t>1576</t>
  </si>
  <si>
    <t>Trehørningen energisentral</t>
  </si>
  <si>
    <t>Hamar</t>
  </si>
  <si>
    <t>3403</t>
  </si>
  <si>
    <t>Trykstad</t>
  </si>
  <si>
    <t>Biogass</t>
  </si>
  <si>
    <t>Øye varmekraftverk/Kleven</t>
  </si>
  <si>
    <t>Kvinesdal</t>
  </si>
  <si>
    <t>4227</t>
  </si>
  <si>
    <t>CO gass</t>
  </si>
  <si>
    <t>Elkem Salten</t>
  </si>
  <si>
    <t>Sørfold</t>
  </si>
  <si>
    <t>NORDLAND</t>
  </si>
  <si>
    <t>Kommentar</t>
  </si>
  <si>
    <t>Ikke i drift</t>
  </si>
  <si>
    <t>Gassturbinen på 110 MW og dampturbinen på 20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</si>
</sst>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83F4-9EEC-412A-AC31-0D4006568CB6}">
  <dimension ref="A1:I39"/>
  <sheetViews>
    <sheetView tabSelected="1" workbookViewId="0">
      <selection activeCell="E18" sqref="E18"/>
    </sheetView>
  </sheetViews>
  <sheetFormatPr baseColWidth="10" defaultRowHeight="15" x14ac:dyDescent="0.25"/>
  <cols>
    <col min="1" max="1" width="31" customWidth="1"/>
    <col min="3" max="3" width="17.5703125" customWidth="1"/>
    <col min="5" max="5" width="17.42578125" customWidth="1"/>
    <col min="7" max="7" width="22.5703125" customWidth="1"/>
    <col min="8" max="8" width="27.28515625" customWidth="1"/>
  </cols>
  <sheetData>
    <row r="1" spans="1:9" ht="7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109</v>
      </c>
    </row>
    <row r="2" spans="1:9" x14ac:dyDescent="0.25">
      <c r="A2" s="4" t="s">
        <v>8</v>
      </c>
      <c r="B2" s="5" t="s">
        <v>9</v>
      </c>
      <c r="C2" s="6" t="s">
        <v>10</v>
      </c>
      <c r="D2" s="5" t="s">
        <v>11</v>
      </c>
      <c r="E2" s="6" t="s">
        <v>12</v>
      </c>
      <c r="F2" s="6">
        <v>3.65</v>
      </c>
      <c r="G2" s="6">
        <v>2008</v>
      </c>
      <c r="H2" s="5" t="s">
        <v>13</v>
      </c>
    </row>
    <row r="3" spans="1:9" x14ac:dyDescent="0.25">
      <c r="A3" s="4" t="s">
        <v>14</v>
      </c>
      <c r="B3" s="5" t="s">
        <v>15</v>
      </c>
      <c r="C3" s="7" t="s">
        <v>16</v>
      </c>
      <c r="D3" s="5" t="s">
        <v>17</v>
      </c>
      <c r="E3" s="6" t="s">
        <v>18</v>
      </c>
      <c r="F3" s="6">
        <v>3</v>
      </c>
      <c r="G3" s="6">
        <v>2002</v>
      </c>
      <c r="H3" s="5" t="s">
        <v>13</v>
      </c>
    </row>
    <row r="4" spans="1:9" x14ac:dyDescent="0.25">
      <c r="A4" s="4" t="s">
        <v>19</v>
      </c>
      <c r="B4" s="5" t="s">
        <v>20</v>
      </c>
      <c r="C4" s="7" t="s">
        <v>21</v>
      </c>
      <c r="D4" s="5" t="s">
        <v>17</v>
      </c>
      <c r="E4" s="6" t="s">
        <v>18</v>
      </c>
      <c r="F4" s="6">
        <v>0.8</v>
      </c>
      <c r="G4" s="6">
        <v>2001</v>
      </c>
      <c r="H4" s="5" t="s">
        <v>22</v>
      </c>
    </row>
    <row r="5" spans="1:9" x14ac:dyDescent="0.25">
      <c r="A5" s="4" t="s">
        <v>23</v>
      </c>
      <c r="B5" s="5" t="s">
        <v>24</v>
      </c>
      <c r="C5" s="7" t="s">
        <v>25</v>
      </c>
      <c r="D5" s="5" t="s">
        <v>26</v>
      </c>
      <c r="E5" s="6" t="s">
        <v>27</v>
      </c>
      <c r="F5" s="6">
        <v>1.25</v>
      </c>
      <c r="G5" s="6">
        <v>2008</v>
      </c>
      <c r="H5" s="5" t="s">
        <v>28</v>
      </c>
    </row>
    <row r="6" spans="1:9" x14ac:dyDescent="0.25">
      <c r="A6" s="4" t="s">
        <v>29</v>
      </c>
      <c r="B6" s="5" t="s">
        <v>30</v>
      </c>
      <c r="C6" s="7" t="s">
        <v>31</v>
      </c>
      <c r="D6" s="5" t="s">
        <v>32</v>
      </c>
      <c r="E6" s="6" t="s">
        <v>33</v>
      </c>
      <c r="F6" s="6">
        <v>11.5</v>
      </c>
      <c r="G6" s="8">
        <v>1978</v>
      </c>
      <c r="H6" s="5" t="s">
        <v>34</v>
      </c>
    </row>
    <row r="7" spans="1:9" x14ac:dyDescent="0.25">
      <c r="A7" s="4" t="s">
        <v>35</v>
      </c>
      <c r="B7" s="5" t="s">
        <v>36</v>
      </c>
      <c r="C7" s="7" t="s">
        <v>37</v>
      </c>
      <c r="D7" s="5" t="s">
        <v>26</v>
      </c>
      <c r="E7" s="6" t="s">
        <v>27</v>
      </c>
      <c r="F7" s="6">
        <v>22.22</v>
      </c>
      <c r="G7" s="8">
        <v>1981</v>
      </c>
      <c r="H7" s="5" t="s">
        <v>34</v>
      </c>
    </row>
    <row r="8" spans="1:9" x14ac:dyDescent="0.25">
      <c r="A8" s="4" t="s">
        <v>38</v>
      </c>
      <c r="B8" s="5" t="s">
        <v>39</v>
      </c>
      <c r="C8" s="7" t="s">
        <v>40</v>
      </c>
      <c r="D8" s="5" t="s">
        <v>32</v>
      </c>
      <c r="E8" s="6" t="s">
        <v>33</v>
      </c>
      <c r="F8" s="6">
        <v>20.52</v>
      </c>
      <c r="G8" s="6">
        <v>1999</v>
      </c>
      <c r="H8" s="5" t="s">
        <v>13</v>
      </c>
    </row>
    <row r="9" spans="1:9" x14ac:dyDescent="0.25">
      <c r="A9" s="4" t="s">
        <v>41</v>
      </c>
      <c r="B9" s="5" t="s">
        <v>42</v>
      </c>
      <c r="C9" s="7" t="s">
        <v>43</v>
      </c>
      <c r="D9" s="5" t="s">
        <v>44</v>
      </c>
      <c r="E9" s="6" t="s">
        <v>45</v>
      </c>
      <c r="F9" s="6">
        <v>40</v>
      </c>
      <c r="G9" s="6">
        <v>2012</v>
      </c>
      <c r="H9" s="5" t="s">
        <v>34</v>
      </c>
    </row>
    <row r="10" spans="1:9" x14ac:dyDescent="0.25">
      <c r="A10" s="4" t="s">
        <v>46</v>
      </c>
      <c r="B10" s="5" t="s">
        <v>15</v>
      </c>
      <c r="C10" s="7" t="s">
        <v>16</v>
      </c>
      <c r="D10" s="5" t="s">
        <v>17</v>
      </c>
      <c r="E10" s="6" t="s">
        <v>18</v>
      </c>
      <c r="F10" s="6">
        <v>4.5599999999999996</v>
      </c>
      <c r="G10" s="6">
        <v>2012</v>
      </c>
      <c r="H10" s="5" t="s">
        <v>13</v>
      </c>
    </row>
    <row r="11" spans="1:9" x14ac:dyDescent="0.25">
      <c r="A11" s="4" t="s">
        <v>47</v>
      </c>
      <c r="B11" s="5" t="s">
        <v>9</v>
      </c>
      <c r="C11" s="6" t="s">
        <v>10</v>
      </c>
      <c r="D11" s="5" t="s">
        <v>11</v>
      </c>
      <c r="E11" s="6" t="s">
        <v>12</v>
      </c>
      <c r="F11" s="6">
        <v>1.1000000000000001</v>
      </c>
      <c r="G11" s="6">
        <v>1984</v>
      </c>
      <c r="H11" s="5" t="s">
        <v>13</v>
      </c>
    </row>
    <row r="12" spans="1:9" x14ac:dyDescent="0.25">
      <c r="A12" s="4" t="s">
        <v>48</v>
      </c>
      <c r="B12" s="9" t="s">
        <v>49</v>
      </c>
      <c r="C12" s="10" t="s">
        <v>50</v>
      </c>
      <c r="D12" s="9" t="s">
        <v>51</v>
      </c>
      <c r="E12" s="8" t="s">
        <v>27</v>
      </c>
      <c r="F12" s="8">
        <v>6.34</v>
      </c>
      <c r="G12" s="8">
        <v>2009</v>
      </c>
      <c r="H12" s="9" t="s">
        <v>13</v>
      </c>
    </row>
    <row r="13" spans="1:9" x14ac:dyDescent="0.25">
      <c r="A13" s="4" t="s">
        <v>52</v>
      </c>
      <c r="B13" s="5" t="s">
        <v>53</v>
      </c>
      <c r="C13" s="11" t="s">
        <v>54</v>
      </c>
      <c r="D13" s="5" t="s">
        <v>55</v>
      </c>
      <c r="E13" s="6" t="s">
        <v>12</v>
      </c>
      <c r="F13" s="6">
        <f>11.6+10.2+1</f>
        <v>22.799999999999997</v>
      </c>
      <c r="G13" s="6">
        <v>1985</v>
      </c>
      <c r="H13" s="5" t="s">
        <v>13</v>
      </c>
    </row>
    <row r="14" spans="1:9" x14ac:dyDescent="0.25">
      <c r="A14" s="4" t="s">
        <v>56</v>
      </c>
      <c r="B14" s="5" t="s">
        <v>57</v>
      </c>
      <c r="C14" s="7" t="s">
        <v>58</v>
      </c>
      <c r="D14" s="5" t="s">
        <v>11</v>
      </c>
      <c r="E14" s="6" t="s">
        <v>12</v>
      </c>
      <c r="F14" s="6"/>
      <c r="G14" s="6">
        <v>2006</v>
      </c>
      <c r="H14" s="5" t="s">
        <v>59</v>
      </c>
    </row>
    <row r="15" spans="1:9" x14ac:dyDescent="0.25">
      <c r="A15" s="4" t="s">
        <v>60</v>
      </c>
      <c r="B15" s="5" t="s">
        <v>61</v>
      </c>
      <c r="C15" s="7" t="s">
        <v>62</v>
      </c>
      <c r="D15" s="5" t="s">
        <v>32</v>
      </c>
      <c r="E15" s="6" t="s">
        <v>33</v>
      </c>
      <c r="F15" s="6">
        <v>0.15</v>
      </c>
      <c r="G15" s="6">
        <v>2003</v>
      </c>
      <c r="H15" s="5" t="s">
        <v>22</v>
      </c>
    </row>
    <row r="16" spans="1:9" x14ac:dyDescent="0.25">
      <c r="A16" s="4" t="s">
        <v>63</v>
      </c>
      <c r="B16" s="5" t="s">
        <v>61</v>
      </c>
      <c r="C16" s="7" t="s">
        <v>62</v>
      </c>
      <c r="D16" s="5" t="s">
        <v>32</v>
      </c>
      <c r="E16" s="6" t="s">
        <v>33</v>
      </c>
      <c r="F16" s="6">
        <f>3.6+6.8</f>
        <v>10.4</v>
      </c>
      <c r="G16" s="6">
        <v>2003</v>
      </c>
      <c r="H16" s="5" t="s">
        <v>22</v>
      </c>
    </row>
    <row r="17" spans="1:9" x14ac:dyDescent="0.25">
      <c r="A17" s="4" t="s">
        <v>64</v>
      </c>
      <c r="B17" s="5" t="s">
        <v>57</v>
      </c>
      <c r="C17" s="6" t="s">
        <v>58</v>
      </c>
      <c r="D17" s="5" t="s">
        <v>11</v>
      </c>
      <c r="E17" s="6" t="s">
        <v>12</v>
      </c>
      <c r="F17" s="6">
        <v>2.5</v>
      </c>
      <c r="G17" s="6">
        <v>2000</v>
      </c>
      <c r="H17" s="5" t="s">
        <v>28</v>
      </c>
    </row>
    <row r="18" spans="1:9" x14ac:dyDescent="0.25">
      <c r="A18" s="4" t="s">
        <v>65</v>
      </c>
      <c r="B18" s="5" t="s">
        <v>66</v>
      </c>
      <c r="C18" s="7" t="s">
        <v>67</v>
      </c>
      <c r="D18" s="5" t="s">
        <v>44</v>
      </c>
      <c r="E18" s="6" t="s">
        <v>45</v>
      </c>
      <c r="F18" s="6">
        <f>49.6*5</f>
        <v>248</v>
      </c>
      <c r="G18" s="6">
        <v>2007</v>
      </c>
      <c r="H18" s="5" t="s">
        <v>22</v>
      </c>
      <c r="I18" s="20"/>
    </row>
    <row r="19" spans="1:9" x14ac:dyDescent="0.25">
      <c r="A19" s="4" t="s">
        <v>68</v>
      </c>
      <c r="B19" s="5" t="s">
        <v>69</v>
      </c>
      <c r="C19" s="7" t="s">
        <v>70</v>
      </c>
      <c r="D19" s="5" t="s">
        <v>32</v>
      </c>
      <c r="E19" s="6" t="s">
        <v>33</v>
      </c>
      <c r="F19" s="6">
        <v>130</v>
      </c>
      <c r="G19" s="6">
        <v>2010</v>
      </c>
      <c r="H19" s="5" t="s">
        <v>22</v>
      </c>
      <c r="I19" s="20" t="s">
        <v>111</v>
      </c>
    </row>
    <row r="20" spans="1:9" x14ac:dyDescent="0.25">
      <c r="A20" s="4" t="s">
        <v>71</v>
      </c>
      <c r="B20" s="5" t="s">
        <v>72</v>
      </c>
      <c r="C20" s="7" t="s">
        <v>73</v>
      </c>
      <c r="D20" s="5" t="s">
        <v>11</v>
      </c>
      <c r="E20" s="6" t="s">
        <v>12</v>
      </c>
      <c r="F20" s="6">
        <v>1</v>
      </c>
      <c r="G20" s="6">
        <v>2012</v>
      </c>
      <c r="H20" s="5" t="s">
        <v>28</v>
      </c>
    </row>
    <row r="21" spans="1:9" x14ac:dyDescent="0.25">
      <c r="A21" s="4" t="s">
        <v>74</v>
      </c>
      <c r="B21" s="5" t="s">
        <v>75</v>
      </c>
      <c r="C21" s="7" t="s">
        <v>76</v>
      </c>
      <c r="D21" s="5" t="s">
        <v>26</v>
      </c>
      <c r="E21" s="6" t="s">
        <v>27</v>
      </c>
      <c r="F21" s="6">
        <v>11.5</v>
      </c>
      <c r="G21" s="6">
        <v>2012</v>
      </c>
      <c r="H21" s="5" t="s">
        <v>77</v>
      </c>
      <c r="I21" s="19" t="s">
        <v>110</v>
      </c>
    </row>
    <row r="22" spans="1:9" x14ac:dyDescent="0.25">
      <c r="A22" s="4" t="s">
        <v>78</v>
      </c>
      <c r="B22" s="5" t="s">
        <v>79</v>
      </c>
      <c r="C22" s="7" t="s">
        <v>80</v>
      </c>
      <c r="D22" s="5" t="s">
        <v>81</v>
      </c>
      <c r="E22" s="6" t="s">
        <v>18</v>
      </c>
      <c r="F22" s="6">
        <v>14.3</v>
      </c>
      <c r="G22" s="6">
        <v>2010</v>
      </c>
      <c r="H22" s="5" t="s">
        <v>13</v>
      </c>
    </row>
    <row r="23" spans="1:9" x14ac:dyDescent="0.25">
      <c r="A23" s="4" t="s">
        <v>82</v>
      </c>
      <c r="B23" s="5" t="s">
        <v>42</v>
      </c>
      <c r="C23" s="7" t="s">
        <v>43</v>
      </c>
      <c r="D23" s="5" t="s">
        <v>44</v>
      </c>
      <c r="E23" s="6" t="s">
        <v>45</v>
      </c>
      <c r="F23" s="6">
        <v>0.3</v>
      </c>
      <c r="G23" s="6">
        <v>2007</v>
      </c>
      <c r="H23" s="5" t="s">
        <v>13</v>
      </c>
    </row>
    <row r="24" spans="1:9" x14ac:dyDescent="0.25">
      <c r="A24" s="4" t="s">
        <v>83</v>
      </c>
      <c r="B24" s="5" t="s">
        <v>84</v>
      </c>
      <c r="C24" s="7" t="s">
        <v>85</v>
      </c>
      <c r="D24" s="5" t="s">
        <v>32</v>
      </c>
      <c r="E24" s="6" t="s">
        <v>33</v>
      </c>
      <c r="F24" s="6">
        <v>1</v>
      </c>
      <c r="G24" s="6">
        <v>2007</v>
      </c>
      <c r="H24" s="5"/>
    </row>
    <row r="25" spans="1:9" x14ac:dyDescent="0.25">
      <c r="A25" s="4" t="s">
        <v>86</v>
      </c>
      <c r="B25" s="5" t="s">
        <v>87</v>
      </c>
      <c r="C25" s="6" t="s">
        <v>88</v>
      </c>
      <c r="D25" s="5" t="s">
        <v>89</v>
      </c>
      <c r="E25" s="6" t="s">
        <v>12</v>
      </c>
      <c r="F25" s="6">
        <v>1.88</v>
      </c>
      <c r="G25" s="6">
        <v>2007</v>
      </c>
      <c r="H25" s="5" t="s">
        <v>90</v>
      </c>
    </row>
    <row r="26" spans="1:9" x14ac:dyDescent="0.25">
      <c r="A26" s="4" t="s">
        <v>91</v>
      </c>
      <c r="B26" s="5" t="s">
        <v>92</v>
      </c>
      <c r="C26" s="7" t="s">
        <v>93</v>
      </c>
      <c r="D26" s="5" t="s">
        <v>11</v>
      </c>
      <c r="E26" s="6" t="s">
        <v>12</v>
      </c>
      <c r="F26" s="6">
        <v>0.4</v>
      </c>
      <c r="G26" s="6"/>
      <c r="H26" s="5" t="s">
        <v>28</v>
      </c>
    </row>
    <row r="27" spans="1:9" x14ac:dyDescent="0.25">
      <c r="A27" s="4" t="s">
        <v>94</v>
      </c>
      <c r="B27" s="5" t="s">
        <v>95</v>
      </c>
      <c r="C27" s="7" t="s">
        <v>96</v>
      </c>
      <c r="D27" s="5" t="s">
        <v>51</v>
      </c>
      <c r="E27" s="6" t="s">
        <v>27</v>
      </c>
      <c r="F27" s="8">
        <v>31.234999999999999</v>
      </c>
      <c r="G27" s="6">
        <v>1996</v>
      </c>
      <c r="H27" s="5" t="s">
        <v>34</v>
      </c>
    </row>
    <row r="28" spans="1:9" x14ac:dyDescent="0.25">
      <c r="A28" s="4" t="s">
        <v>97</v>
      </c>
      <c r="B28" s="5" t="s">
        <v>98</v>
      </c>
      <c r="C28" s="6" t="s">
        <v>99</v>
      </c>
      <c r="D28" s="5" t="s">
        <v>89</v>
      </c>
      <c r="E28" s="6" t="s">
        <v>12</v>
      </c>
      <c r="F28" s="6">
        <v>6.28</v>
      </c>
      <c r="G28" s="6">
        <v>2011</v>
      </c>
      <c r="H28" s="5" t="s">
        <v>13</v>
      </c>
    </row>
    <row r="29" spans="1:9" x14ac:dyDescent="0.25">
      <c r="A29" s="4" t="s">
        <v>100</v>
      </c>
      <c r="B29" s="5" t="s">
        <v>24</v>
      </c>
      <c r="C29" s="7" t="s">
        <v>25</v>
      </c>
      <c r="D29" s="5" t="s">
        <v>26</v>
      </c>
      <c r="E29" s="6" t="s">
        <v>27</v>
      </c>
      <c r="F29" s="6">
        <v>0.15</v>
      </c>
      <c r="G29" s="6">
        <v>2008</v>
      </c>
      <c r="H29" s="5" t="s">
        <v>101</v>
      </c>
    </row>
    <row r="30" spans="1:9" x14ac:dyDescent="0.25">
      <c r="A30" s="4" t="s">
        <v>102</v>
      </c>
      <c r="B30" s="5" t="s">
        <v>103</v>
      </c>
      <c r="C30" s="7" t="s">
        <v>104</v>
      </c>
      <c r="D30" s="5" t="s">
        <v>81</v>
      </c>
      <c r="E30" s="6" t="s">
        <v>18</v>
      </c>
      <c r="F30" s="6">
        <v>14</v>
      </c>
      <c r="G30" s="6">
        <v>1981</v>
      </c>
      <c r="H30" s="5" t="s">
        <v>105</v>
      </c>
    </row>
    <row r="31" spans="1:9" x14ac:dyDescent="0.25">
      <c r="A31" s="12" t="s">
        <v>106</v>
      </c>
      <c r="B31" t="s">
        <v>107</v>
      </c>
      <c r="C31" s="13">
        <v>1845</v>
      </c>
      <c r="D31" s="14" t="s">
        <v>108</v>
      </c>
      <c r="E31" s="13" t="s">
        <v>45</v>
      </c>
      <c r="F31" s="13">
        <v>37</v>
      </c>
      <c r="G31" s="13">
        <v>2021</v>
      </c>
      <c r="H31" s="5" t="s">
        <v>34</v>
      </c>
    </row>
    <row r="32" spans="1:9" x14ac:dyDescent="0.25">
      <c r="A32" s="15"/>
      <c r="B32" s="16"/>
      <c r="C32" s="17"/>
      <c r="D32" s="18"/>
      <c r="E32" s="17"/>
      <c r="F32" s="17"/>
      <c r="G32" s="17"/>
      <c r="H32" s="16"/>
    </row>
    <row r="33" spans="1:9" x14ac:dyDescent="0.25">
      <c r="C33" s="13"/>
      <c r="E33" s="13"/>
      <c r="F33" s="13"/>
      <c r="G33" s="13"/>
    </row>
    <row r="34" spans="1:9" x14ac:dyDescent="0.25">
      <c r="A34" s="4"/>
      <c r="B34" s="5"/>
      <c r="C34" s="7"/>
      <c r="D34" s="5"/>
      <c r="E34" s="6"/>
      <c r="F34" s="6"/>
      <c r="G34" s="6"/>
      <c r="H34" s="5"/>
      <c r="I34" s="20"/>
    </row>
    <row r="37" spans="1:9" x14ac:dyDescent="0.25">
      <c r="A37" s="16"/>
      <c r="B37" s="16"/>
    </row>
    <row r="38" spans="1:9" x14ac:dyDescent="0.25">
      <c r="A38" s="16"/>
      <c r="B38" s="16"/>
    </row>
    <row r="39" spans="1:9" x14ac:dyDescent="0.25">
      <c r="A39" s="16"/>
      <c r="B39" s="16"/>
    </row>
  </sheetData>
  <autoFilter ref="A1:I31" xr:uid="{FC2883F4-9EEC-412A-AC31-0D4006568CB6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Sidelnikova</dc:creator>
  <cp:lastModifiedBy>Maria Sidelnikova</cp:lastModifiedBy>
  <dcterms:created xsi:type="dcterms:W3CDTF">2022-04-27T10:58:05Z</dcterms:created>
  <dcterms:modified xsi:type="dcterms:W3CDTF">2024-02-26T09:34:46Z</dcterms:modified>
</cp:coreProperties>
</file>